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OFICIALIA MAYOR 2021\NOMINAS TESTADAS\FEBRERO 2021\"/>
    </mc:Choice>
  </mc:AlternateContent>
  <xr:revisionPtr revIDLastSave="0" documentId="13_ncr:1_{78CDC946-58B9-4C70-905B-2123713971AF}" xr6:coauthVersionLast="46" xr6:coauthVersionMax="46" xr10:uidLastSave="{00000000-0000-0000-0000-000000000000}"/>
  <bookViews>
    <workbookView xWindow="-108" yWindow="-108" windowWidth="23256" windowHeight="12720" tabRatio="862" activeTab="2" xr2:uid="{00000000-000D-0000-FFFF-FFFF00000000}"/>
  </bookViews>
  <sheets>
    <sheet name="APOYOS ESCOLARES" sheetId="25" r:id="rId1"/>
    <sheet name="SERVICIOS MEDICOS" sheetId="24" r:id="rId2"/>
    <sheet name="16 al 28 Febrero 2021" sheetId="22" r:id="rId3"/>
  </sheets>
  <definedNames>
    <definedName name="_xlnm._FilterDatabase" localSheetId="2" hidden="1">'16 al 28 Febrero 2021'!$A$9:$H$35</definedName>
  </definedNames>
  <calcPr calcId="191029"/>
</workbook>
</file>

<file path=xl/calcChain.xml><?xml version="1.0" encoding="utf-8"?>
<calcChain xmlns="http://schemas.openxmlformats.org/spreadsheetml/2006/main">
  <c r="D35" i="22" l="1"/>
  <c r="E35" i="22"/>
  <c r="F35" i="22"/>
  <c r="G16" i="25"/>
  <c r="G10" i="24"/>
  <c r="D19" i="25"/>
  <c r="E19" i="25"/>
  <c r="F19" i="25"/>
  <c r="G10" i="25"/>
  <c r="G11" i="25"/>
  <c r="G19" i="25" s="1"/>
  <c r="G12" i="25"/>
  <c r="G14" i="25"/>
  <c r="G15" i="25"/>
  <c r="G17" i="25"/>
  <c r="G18" i="25"/>
  <c r="D14" i="24"/>
  <c r="E14" i="24"/>
  <c r="G17" i="24" s="1"/>
  <c r="F14" i="24"/>
  <c r="G11" i="24"/>
  <c r="G12" i="24"/>
  <c r="G13" i="24"/>
  <c r="G14" i="24"/>
  <c r="G35" i="22" l="1"/>
</calcChain>
</file>

<file path=xl/sharedStrings.xml><?xml version="1.0" encoding="utf-8"?>
<sst xmlns="http://schemas.openxmlformats.org/spreadsheetml/2006/main" count="133" uniqueCount="96">
  <si>
    <t>NOMBRE</t>
  </si>
  <si>
    <t>SUELDO</t>
  </si>
  <si>
    <t>Nº  EMP.</t>
  </si>
  <si>
    <t>TIEMPO EXTRA</t>
  </si>
  <si>
    <t>NOMBRAMIENTO</t>
  </si>
  <si>
    <t>TOTAL A PAGAR</t>
  </si>
  <si>
    <t>FIRMA DEL EMPLEADO</t>
  </si>
  <si>
    <t xml:space="preserve"> </t>
  </si>
  <si>
    <t xml:space="preserve">VELADOR DE LA CASA DEL ANCIANO </t>
  </si>
  <si>
    <t xml:space="preserve">                          </t>
  </si>
  <si>
    <t>JOSE MANUEL CASTILLON PIÑA</t>
  </si>
  <si>
    <t>ASEADOR DE BASURA EN ANIMAS Y QUIMIXTO</t>
  </si>
  <si>
    <t xml:space="preserve">TOTALES </t>
  </si>
  <si>
    <t xml:space="preserve">NOMINA DE EMPLEADOS EVENTUALES POR QUINCENA </t>
  </si>
  <si>
    <t xml:space="preserve">                     MUNICIPIO DE CABO CORRIENTES</t>
  </si>
  <si>
    <t xml:space="preserve">                     OFICIALIA MAYOR ADMINISTRATIVA </t>
  </si>
  <si>
    <t>FLAVIANO RAMIREZ PEREZ</t>
  </si>
  <si>
    <t>MANTENIMIENTO DELEGACION YELAPA</t>
  </si>
  <si>
    <t>MARIA DEL ROSARIO HERNANDEZ LANGARICA</t>
  </si>
  <si>
    <t xml:space="preserve">                     ADMINISTRACION 2018 -2021</t>
  </si>
  <si>
    <t>RECOLECCION DE BASURA DE YELAPA A BOCA DE TOMATLAN</t>
  </si>
  <si>
    <t>NOE LORENZO SALDAÑA</t>
  </si>
  <si>
    <t>HECTOR FIDEL JOYA CASTILLON.</t>
  </si>
  <si>
    <t>RECOLECCION DE BASURA EN LA LOCALIDAD CHIMO Y SAUCEDA</t>
  </si>
  <si>
    <t>ABELARDO ESPARZA JOYA</t>
  </si>
  <si>
    <t>JUAN CARLOS JOYA HERNANDEZ</t>
  </si>
  <si>
    <t>APOLONIO RODRIGUEZ RODRIGUEZ</t>
  </si>
  <si>
    <t xml:space="preserve">RECOLECCION DE BASURA EN LA LOCALIDAD DE PIZOTA </t>
  </si>
  <si>
    <t>DESCUENTOS</t>
  </si>
  <si>
    <t>MAIRA YADIRA ALVAREZ PEÑA</t>
  </si>
  <si>
    <t>AUXILIAR ADMINISTRATIVA EN ESCUELA TELESECUNDARIA VILLA DEL MAR</t>
  </si>
  <si>
    <t>AUXILIAR DE AGUA POTABLE EN LA LOCALIDAD DE MASCOTITA</t>
  </si>
  <si>
    <t>ALEJANDRO RAMOS PEREZ</t>
  </si>
  <si>
    <t>ESAU DAGOBERTO CASILLAS MENDEZ</t>
  </si>
  <si>
    <t>SERVICIOS MEDICOS EN EL CENTRO DE SALUD EL REFUGIO SUCHITLAN</t>
  </si>
  <si>
    <t>RAYMUNDO CRUZ RODRIGUEZ</t>
  </si>
  <si>
    <t>VICENTE GUTIERREZ LOPEZ</t>
  </si>
  <si>
    <t>ENCARGADO DEL AGUA POTABLE DE LA LOCALIDAD DE LLANO GRANDE DE IPALA</t>
  </si>
  <si>
    <t>PALOMA ADRIANA PONCE GORDIAN</t>
  </si>
  <si>
    <t>AUXILIAR EN ESCUELA DE LA LOCALIDAD DE LAS JUNTAS Y LOS VERANOS</t>
  </si>
  <si>
    <t>GERARDO MOLINA ABARCA</t>
  </si>
  <si>
    <t>MURALISTA</t>
  </si>
  <si>
    <t>ODETTE  CELENE SILVA MANRIQUEZ</t>
  </si>
  <si>
    <t>AUXILIAR DE INSTITUTO DE LA MUJER</t>
  </si>
  <si>
    <t>MARIO ESAU ROMO LOPEZ</t>
  </si>
  <si>
    <t>AUXILIAR EN LA ESCUELA JOSE PABLO CALVILLO, EL TUITO JAL.</t>
  </si>
  <si>
    <t>LUIS MANUEL MICHEL ANDRADE</t>
  </si>
  <si>
    <t>SERVICIOS MEDICOS EN EL CENTRO DE SALUD EL TUITO</t>
  </si>
  <si>
    <t>JAIME RODRIGUEZ JIMENEZ</t>
  </si>
  <si>
    <t>CHOFER DE CAMION ESCOLAR DE LA RUTA LLANO GRANDE A VILLA DEL MAR</t>
  </si>
  <si>
    <t>DOMINGO SOTO VILLASEÑOR</t>
  </si>
  <si>
    <t>BRAYAN JOSE BAÑUELOS LEDEZMA</t>
  </si>
  <si>
    <t>AUXILIAR DE PROTECCION CIVIL</t>
  </si>
  <si>
    <t>AUXILIAR ADMINISTRATIVO</t>
  </si>
  <si>
    <t>ROMAN LORENZO ARAIZA</t>
  </si>
  <si>
    <t>JAVIER LORENZO RODRIGUEZ</t>
  </si>
  <si>
    <t>MANTENIMIENTO EN LA DELEGACION YELAPA</t>
  </si>
  <si>
    <t>CHOFER DE D5</t>
  </si>
  <si>
    <t>AUXILIAR DE LIMPIEZA</t>
  </si>
  <si>
    <t>JOSE MANUEL BAÑUELOS GARCIA</t>
  </si>
  <si>
    <t>JUAN CANDIDO MORFIN</t>
  </si>
  <si>
    <t>ALICIA BRAVO NUÑEZ</t>
  </si>
  <si>
    <t>INTENDENTE CADI</t>
  </si>
  <si>
    <t>TOMAS SANDOVAL VERDUSCO</t>
  </si>
  <si>
    <t>ENCARGADO DEL AGUA POTABLE EN LA LOCALIDAD DE GRACIANO SANCHEZ</t>
  </si>
  <si>
    <t>CAPITULO Y CONCEPTO 1100</t>
  </si>
  <si>
    <t>NOMINA DE EMPLEADOS EVENTUALES POR QUINCENA: SERVICIOS MEDICOS</t>
  </si>
  <si>
    <t>CHOFER DE TRANSPORTE ESCOLAR RUTA CORRALES A AQUILES SERDAN</t>
  </si>
  <si>
    <t>CHOFER DE CAMION ESCOLAR DE EL REFUGIO SUCHITLAN</t>
  </si>
  <si>
    <t>NOMINA DE EMPLEADOS EVENTUALES POR QUINCENA: INSTITUCIONES EDUCATIVAS</t>
  </si>
  <si>
    <t>INTENDENTE KINDER DE LA LOCALIDAD DE YELAPA</t>
  </si>
  <si>
    <t>FRANCISCO JAVIER FUENTES RAMOS</t>
  </si>
  <si>
    <t>RECOLECCION DE BASURA EN LA COSTA (YELAPA A BOCA DE TOMATLAN)</t>
  </si>
  <si>
    <t>MARTHA PATRICIA VALDEZ NOYOLA</t>
  </si>
  <si>
    <t>INTENDENTE DEL CENTRO DE SALUD EL TUITO</t>
  </si>
  <si>
    <t>AUXILIAR EN EL JARDIN DE NIÑOS ABACO BRILLANTE EN EL TUITO JAL.</t>
  </si>
  <si>
    <t>LETICIA GONZALEZ FLORES</t>
  </si>
  <si>
    <t>AUXILIAR DE DELEGACION MAYTO EN LA LOCALIDAD DE LLANO GRANDE DE IPALA</t>
  </si>
  <si>
    <t>JAELI LORENZO TOVAR</t>
  </si>
  <si>
    <t>AUXILIAR ADMINISTRATIVO EN DELEGACION YELAPA</t>
  </si>
  <si>
    <t>FELIPE DE JESUS CASILLAS CAMACHO</t>
  </si>
  <si>
    <t>CHOFER DE RETROEXCAVADORA</t>
  </si>
  <si>
    <t>YULIANNA GETZEMANI OLIVERA BERNAL</t>
  </si>
  <si>
    <t>JOSE ISMAEL ROBLES VALLEJO</t>
  </si>
  <si>
    <t>AUXILIAR ADMINISTRATIVO EN DIF</t>
  </si>
  <si>
    <t>ANGELITA SANDOVAL QUIÑONES</t>
  </si>
  <si>
    <t>MANTENIMIENTO EN LLANO GRANDE</t>
  </si>
  <si>
    <t>AMAIRANY VARGAS CAMACHO</t>
  </si>
  <si>
    <r>
      <rPr>
        <b/>
        <sz val="16"/>
        <color theme="1"/>
        <rFont val="Century Gothic"/>
        <family val="2"/>
      </rPr>
      <t>FECHA:</t>
    </r>
    <r>
      <rPr>
        <sz val="16"/>
        <color theme="1"/>
        <rFont val="Century Gothic"/>
        <family val="2"/>
      </rPr>
      <t xml:space="preserve"> 26 DE FEBRERO DEL 2021</t>
    </r>
  </si>
  <si>
    <r>
      <rPr>
        <b/>
        <sz val="16"/>
        <color theme="1"/>
        <rFont val="Century Gothic"/>
        <family val="2"/>
      </rPr>
      <t>FECHA:</t>
    </r>
    <r>
      <rPr>
        <sz val="16"/>
        <color theme="1"/>
        <rFont val="Century Gothic"/>
        <family val="2"/>
      </rPr>
      <t xml:space="preserve"> 16 de Febrero 2021</t>
    </r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</si>
  <si>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16 al 28 de Febrero 2021.</t>
    </r>
  </si>
  <si>
    <r>
      <rPr>
        <b/>
        <sz val="16"/>
        <color theme="1"/>
        <rFont val="Century Gothic"/>
        <family val="2"/>
      </rPr>
      <t>FECHA:</t>
    </r>
    <r>
      <rPr>
        <sz val="16"/>
        <color theme="1"/>
        <rFont val="Century Gothic"/>
        <family val="2"/>
      </rPr>
      <t xml:space="preserve"> 26 de Febrero 2021</t>
    </r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</si>
  <si>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16 al 28 de Febrero 2021</t>
    </r>
  </si>
  <si>
    <t>GUARDA FARO , EN LA LOCALIDAD DE LOS CORRALES, CABO CORRIENTES</t>
  </si>
  <si>
    <t>JOSE JUAN GARCIA JOYA</t>
  </si>
  <si>
    <t>OSCAR MIGUEL GUERRA CASTILLON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</si>
</sst>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2"/>
      <color indexed="8"/>
      <name val="Century Gothic"/>
      <family val="2"/>
    </font>
    <font>
      <sz val="11"/>
      <color theme="1"/>
      <name val="Century Gothic"/>
      <family val="2"/>
    </font>
    <font>
      <b/>
      <sz val="16"/>
      <color theme="1"/>
      <name val="Century Gothic"/>
      <family val="2"/>
    </font>
    <font>
      <b/>
      <sz val="16"/>
      <name val="Century Gothic"/>
      <family val="2"/>
    </font>
    <font>
      <sz val="16"/>
      <color theme="1"/>
      <name val="Century Gothic"/>
      <family val="2"/>
    </font>
    <font>
      <sz val="10"/>
      <color theme="1"/>
      <name val="Century Gothic"/>
      <family val="2"/>
    </font>
    <font>
      <b/>
      <sz val="16"/>
      <color rgb="FFFF0000"/>
      <name val="Century Gothic"/>
      <family val="2"/>
    </font>
    <font>
      <sz val="10"/>
      <name val="Century Gothic"/>
      <family val="2"/>
    </font>
    <font>
      <sz val="10"/>
      <color indexed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3" fillId="2" borderId="0" xfId="0" applyFont="1" applyFill="1" applyBorder="1" applyAlignment="1">
      <alignment horizontal="center" wrapText="1"/>
    </xf>
    <xf numFmtId="0" fontId="2" fillId="2" borderId="0" xfId="0" applyFont="1" applyFill="1" applyBorder="1"/>
    <xf numFmtId="165" fontId="2" fillId="2" borderId="0" xfId="1" applyFont="1" applyFill="1" applyBorder="1"/>
    <xf numFmtId="165" fontId="2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4" fontId="4" fillId="2" borderId="0" xfId="0" applyNumberFormat="1" applyFont="1" applyFill="1" applyBorder="1"/>
    <xf numFmtId="2" fontId="2" fillId="2" borderId="0" xfId="2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4" fontId="2" fillId="0" borderId="0" xfId="0" applyNumberFormat="1" applyFont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right" wrapText="1"/>
    </xf>
    <xf numFmtId="0" fontId="9" fillId="0" borderId="0" xfId="0" applyFont="1"/>
    <xf numFmtId="0" fontId="7" fillId="0" borderId="0" xfId="0" applyFont="1"/>
    <xf numFmtId="0" fontId="10" fillId="0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9" fillId="2" borderId="0" xfId="0" applyFont="1" applyFill="1" applyBorder="1" applyAlignment="1">
      <alignment horizontal="left" wrapText="1"/>
    </xf>
    <xf numFmtId="164" fontId="5" fillId="0" borderId="1" xfId="2" applyNumberFormat="1" applyFont="1" applyFill="1" applyBorder="1" applyAlignment="1">
      <alignment horizontal="left" vertical="center" wrapText="1"/>
    </xf>
    <xf numFmtId="164" fontId="2" fillId="0" borderId="1" xfId="2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4" fillId="0" borderId="1" xfId="2" applyNumberFormat="1" applyFont="1" applyFill="1" applyBorder="1" applyAlignment="1">
      <alignment horizontal="left" vertical="center" wrapText="1"/>
    </xf>
    <xf numFmtId="164" fontId="2" fillId="0" borderId="1" xfId="2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/>
    </xf>
    <xf numFmtId="166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2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10" fillId="0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9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 wrapText="1"/>
    </xf>
    <xf numFmtId="166" fontId="2" fillId="0" borderId="1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wrapText="1"/>
    </xf>
    <xf numFmtId="4" fontId="4" fillId="2" borderId="0" xfId="0" applyNumberFormat="1" applyFont="1" applyFill="1" applyBorder="1" applyAlignment="1">
      <alignment wrapText="1"/>
    </xf>
    <xf numFmtId="2" fontId="2" fillId="2" borderId="0" xfId="2" applyNumberFormat="1" applyFont="1" applyFill="1" applyBorder="1" applyAlignment="1">
      <alignment horizontal="center" wrapText="1"/>
    </xf>
    <xf numFmtId="165" fontId="2" fillId="2" borderId="0" xfId="1" applyFont="1" applyFill="1" applyBorder="1" applyAlignment="1">
      <alignment wrapText="1"/>
    </xf>
    <xf numFmtId="165" fontId="2" fillId="2" borderId="0" xfId="0" applyNumberFormat="1" applyFont="1" applyFill="1" applyBorder="1" applyAlignment="1">
      <alignment wrapText="1"/>
    </xf>
    <xf numFmtId="4" fontId="2" fillId="0" borderId="0" xfId="0" applyNumberFormat="1" applyFont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wrapText="1"/>
    </xf>
    <xf numFmtId="164" fontId="12" fillId="0" borderId="1" xfId="2" applyNumberFormat="1" applyFont="1" applyFill="1" applyBorder="1" applyAlignment="1">
      <alignment horizontal="left" vertical="center" wrapText="1"/>
    </xf>
    <xf numFmtId="164" fontId="10" fillId="0" borderId="1" xfId="2" applyNumberFormat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horizontal="left" vertical="center" wrapText="1"/>
    </xf>
    <xf numFmtId="164" fontId="13" fillId="0" borderId="1" xfId="2" applyNumberFormat="1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vertical="center"/>
    </xf>
    <xf numFmtId="166" fontId="10" fillId="0" borderId="1" xfId="0" applyNumberFormat="1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16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164" fontId="4" fillId="0" borderId="1" xfId="2" applyFont="1" applyFill="1" applyBorder="1" applyAlignment="1">
      <alignment horizontal="left" vertical="center" wrapText="1"/>
    </xf>
    <xf numFmtId="164" fontId="2" fillId="0" borderId="1" xfId="2" applyFont="1" applyFill="1" applyBorder="1" applyAlignment="1">
      <alignment horizontal="left" vertical="center" wrapText="1"/>
    </xf>
    <xf numFmtId="164" fontId="5" fillId="0" borderId="1" xfId="2" applyFont="1" applyFill="1" applyBorder="1" applyAlignment="1">
      <alignment horizontal="left" vertical="center" wrapText="1"/>
    </xf>
    <xf numFmtId="164" fontId="2" fillId="0" borderId="1" xfId="2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right" wrapText="1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2" borderId="0" xfId="0" applyFont="1" applyFill="1" applyBorder="1" applyAlignment="1">
      <alignment horizontal="right" wrapText="1"/>
    </xf>
    <xf numFmtId="0" fontId="9" fillId="0" borderId="0" xfId="0" applyFont="1" applyAlignment="1">
      <alignment horizontal="right" wrapText="1"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71717</xdr:colOff>
      <xdr:row>0</xdr:row>
      <xdr:rowOff>272644</xdr:rowOff>
    </xdr:from>
    <xdr:to>
      <xdr:col>1</xdr:col>
      <xdr:colOff>1207158</xdr:colOff>
      <xdr:row>4</xdr:row>
      <xdr:rowOff>52915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517" y="272644"/>
          <a:ext cx="1135441" cy="10333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308784</xdr:colOff>
      <xdr:row>0</xdr:row>
      <xdr:rowOff>213377</xdr:rowOff>
    </xdr:from>
    <xdr:to>
      <xdr:col>1</xdr:col>
      <xdr:colOff>1012425</xdr:colOff>
      <xdr:row>3</xdr:row>
      <xdr:rowOff>306915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784" y="213377"/>
          <a:ext cx="1122741" cy="103651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308784</xdr:colOff>
      <xdr:row>0</xdr:row>
      <xdr:rowOff>213377</xdr:rowOff>
    </xdr:from>
    <xdr:to>
      <xdr:col>1</xdr:col>
      <xdr:colOff>1012425</xdr:colOff>
      <xdr:row>3</xdr:row>
      <xdr:rowOff>306915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784" y="213377"/>
          <a:ext cx="1126974" cy="10460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/>
  <dimension ref="A1:P24"/>
  <sheetViews>
    <sheetView topLeftCell="A13" zoomScale="90" zoomScaleNormal="90" workbookViewId="0">
      <selection activeCell="I16" sqref="I16"/>
    </sheetView>
  </sheetViews>
  <sheetFormatPr baseColWidth="10" defaultColWidth="11.44140625" defaultRowHeight="15" x14ac:dyDescent="0.25"/>
  <cols>
    <col min="1" max="1" width="6.33203125" style="1" customWidth="1"/>
    <col min="2" max="2" width="32" style="39" customWidth="1"/>
    <col min="3" max="3" width="31.5546875" style="1" customWidth="1"/>
    <col min="4" max="4" width="18.44140625" style="1" customWidth="1"/>
    <col min="5" max="5" width="14.88671875" style="1" customWidth="1"/>
    <col min="6" max="6" width="15.6640625" style="1" customWidth="1"/>
    <col min="7" max="7" width="20.6640625" style="1" customWidth="1"/>
    <col min="8" max="8" width="32.6640625" style="1" customWidth="1"/>
    <col min="9" max="9" width="8.44140625" style="2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4.9" customHeight="1" x14ac:dyDescent="0.35">
      <c r="A1" s="20"/>
      <c r="B1" s="35"/>
      <c r="C1" s="20"/>
      <c r="D1" s="20"/>
      <c r="E1" s="20"/>
      <c r="F1" s="20"/>
      <c r="G1" s="20"/>
      <c r="H1" s="20" t="s">
        <v>7</v>
      </c>
    </row>
    <row r="2" spans="1:16" ht="24.9" customHeight="1" x14ac:dyDescent="0.35">
      <c r="A2" s="20"/>
      <c r="B2" s="82" t="s">
        <v>14</v>
      </c>
      <c r="C2" s="82"/>
      <c r="D2" s="82"/>
      <c r="E2" s="20"/>
      <c r="F2" s="83" t="s">
        <v>91</v>
      </c>
      <c r="G2" s="83"/>
      <c r="H2" s="83"/>
    </row>
    <row r="3" spans="1:16" ht="24.9" customHeight="1" x14ac:dyDescent="0.35">
      <c r="A3" s="20"/>
      <c r="B3" s="82" t="s">
        <v>19</v>
      </c>
      <c r="C3" s="82"/>
      <c r="D3" s="82"/>
      <c r="E3" s="20"/>
      <c r="F3" s="20"/>
      <c r="G3" s="20"/>
      <c r="H3" s="20"/>
    </row>
    <row r="4" spans="1:16" ht="24.9" customHeight="1" x14ac:dyDescent="0.35">
      <c r="A4" s="21"/>
      <c r="B4" s="82" t="s">
        <v>15</v>
      </c>
      <c r="C4" s="82"/>
      <c r="D4" s="82"/>
      <c r="E4" s="20"/>
      <c r="F4" s="83" t="s">
        <v>92</v>
      </c>
      <c r="G4" s="83"/>
      <c r="H4" s="83"/>
    </row>
    <row r="5" spans="1:16" ht="24.9" customHeight="1" x14ac:dyDescent="0.35">
      <c r="A5" s="21"/>
      <c r="B5" s="36"/>
      <c r="C5" s="41"/>
      <c r="D5" s="21"/>
      <c r="E5" s="20"/>
      <c r="F5" s="42" t="s">
        <v>7</v>
      </c>
      <c r="G5" s="42"/>
      <c r="H5" s="42"/>
    </row>
    <row r="6" spans="1:16" ht="24.9" customHeight="1" x14ac:dyDescent="0.35">
      <c r="A6" s="82" t="s">
        <v>65</v>
      </c>
      <c r="B6" s="82"/>
      <c r="C6" s="82"/>
      <c r="D6" s="82"/>
      <c r="E6" s="82"/>
      <c r="F6" s="82"/>
      <c r="G6" s="82"/>
      <c r="H6" s="82"/>
    </row>
    <row r="7" spans="1:16" ht="24.9" customHeight="1" x14ac:dyDescent="0.35">
      <c r="A7" s="81" t="s">
        <v>69</v>
      </c>
      <c r="B7" s="81"/>
      <c r="C7" s="81"/>
      <c r="D7" s="81"/>
      <c r="E7" s="81"/>
      <c r="F7" s="81"/>
      <c r="G7" s="81"/>
      <c r="H7" s="81"/>
    </row>
    <row r="8" spans="1:16" x14ac:dyDescent="0.25">
      <c r="B8" s="37" t="s">
        <v>9</v>
      </c>
      <c r="C8" s="3"/>
    </row>
    <row r="9" spans="1:16" ht="33" customHeight="1" x14ac:dyDescent="0.25">
      <c r="A9" s="13" t="s">
        <v>2</v>
      </c>
      <c r="B9" s="13" t="s">
        <v>0</v>
      </c>
      <c r="C9" s="14" t="s">
        <v>4</v>
      </c>
      <c r="D9" s="14" t="s">
        <v>1</v>
      </c>
      <c r="E9" s="13" t="s">
        <v>3</v>
      </c>
      <c r="F9" s="13" t="s">
        <v>28</v>
      </c>
      <c r="G9" s="13" t="s">
        <v>5</v>
      </c>
      <c r="H9" s="13" t="s">
        <v>6</v>
      </c>
      <c r="I9" s="4"/>
      <c r="J9" s="4"/>
      <c r="K9" s="4"/>
      <c r="L9" s="4"/>
      <c r="M9" s="4"/>
      <c r="N9" s="4"/>
      <c r="O9" s="4"/>
      <c r="P9" s="4"/>
    </row>
    <row r="10" spans="1:16" ht="45" customHeight="1" x14ac:dyDescent="0.25">
      <c r="A10" s="58">
        <v>1</v>
      </c>
      <c r="B10" s="59" t="s">
        <v>25</v>
      </c>
      <c r="C10" s="22" t="s">
        <v>68</v>
      </c>
      <c r="D10" s="60">
        <v>3500</v>
      </c>
      <c r="E10" s="61"/>
      <c r="F10" s="62"/>
      <c r="G10" s="63">
        <f t="shared" ref="G10:G12" si="0">D10+E10-F10</f>
        <v>3500</v>
      </c>
      <c r="H10" s="40"/>
      <c r="I10" s="5"/>
      <c r="J10" s="6"/>
      <c r="K10" s="7"/>
      <c r="L10" s="7"/>
      <c r="M10" s="7"/>
      <c r="N10" s="7"/>
      <c r="O10" s="7"/>
      <c r="P10" s="7"/>
    </row>
    <row r="11" spans="1:16" ht="45" customHeight="1" x14ac:dyDescent="0.25">
      <c r="A11" s="58">
        <v>2</v>
      </c>
      <c r="B11" s="40" t="s">
        <v>29</v>
      </c>
      <c r="C11" s="40" t="s">
        <v>30</v>
      </c>
      <c r="D11" s="64">
        <v>3800</v>
      </c>
      <c r="E11" s="61"/>
      <c r="F11" s="62"/>
      <c r="G11" s="63">
        <f t="shared" si="0"/>
        <v>3800</v>
      </c>
      <c r="H11" s="40"/>
      <c r="I11" s="5"/>
      <c r="J11" s="6"/>
      <c r="K11" s="7"/>
      <c r="L11" s="7"/>
      <c r="M11" s="7"/>
      <c r="N11" s="7"/>
      <c r="O11" s="7"/>
      <c r="P11" s="7"/>
    </row>
    <row r="12" spans="1:16" ht="45" customHeight="1" x14ac:dyDescent="0.25">
      <c r="A12" s="58">
        <v>3</v>
      </c>
      <c r="B12" s="40" t="s">
        <v>38</v>
      </c>
      <c r="C12" s="55" t="s">
        <v>39</v>
      </c>
      <c r="D12" s="65">
        <v>3000</v>
      </c>
      <c r="E12" s="65"/>
      <c r="F12" s="65"/>
      <c r="G12" s="63">
        <f t="shared" si="0"/>
        <v>3000</v>
      </c>
      <c r="H12" s="66"/>
      <c r="I12" s="5"/>
      <c r="J12" s="6"/>
      <c r="K12" s="7"/>
      <c r="L12" s="7"/>
      <c r="M12" s="7"/>
      <c r="N12" s="7"/>
      <c r="O12" s="7"/>
      <c r="P12" s="7"/>
    </row>
    <row r="13" spans="1:16" ht="45" customHeight="1" x14ac:dyDescent="0.25">
      <c r="A13" s="58">
        <v>4</v>
      </c>
      <c r="B13" s="57" t="s">
        <v>44</v>
      </c>
      <c r="C13" s="40" t="s">
        <v>45</v>
      </c>
      <c r="D13" s="65">
        <v>2500</v>
      </c>
      <c r="E13" s="65"/>
      <c r="F13" s="65"/>
      <c r="G13" s="63">
        <v>2500</v>
      </c>
      <c r="H13" s="66"/>
      <c r="I13" s="5"/>
      <c r="J13" s="6"/>
      <c r="K13" s="7"/>
      <c r="L13" s="7"/>
      <c r="M13" s="7"/>
      <c r="N13" s="7"/>
      <c r="O13" s="7"/>
      <c r="P13" s="7"/>
    </row>
    <row r="14" spans="1:16" ht="45" customHeight="1" x14ac:dyDescent="0.25">
      <c r="A14" s="58">
        <v>5</v>
      </c>
      <c r="B14" s="56" t="s">
        <v>48</v>
      </c>
      <c r="C14" s="40" t="s">
        <v>49</v>
      </c>
      <c r="D14" s="65">
        <v>3500</v>
      </c>
      <c r="E14" s="65"/>
      <c r="F14" s="65"/>
      <c r="G14" s="63">
        <f t="shared" ref="G14:G18" si="1">D14+E14-F14</f>
        <v>3500</v>
      </c>
      <c r="H14" s="66"/>
      <c r="I14" s="1"/>
      <c r="J14" s="1"/>
      <c r="K14" s="1"/>
      <c r="L14" s="1"/>
      <c r="M14" s="1"/>
      <c r="N14" s="1"/>
      <c r="O14" s="1"/>
      <c r="P14" s="1"/>
    </row>
    <row r="15" spans="1:16" ht="45" customHeight="1" x14ac:dyDescent="0.25">
      <c r="A15" s="58">
        <v>6</v>
      </c>
      <c r="B15" s="56" t="s">
        <v>50</v>
      </c>
      <c r="C15" s="40" t="s">
        <v>67</v>
      </c>
      <c r="D15" s="65">
        <v>3000</v>
      </c>
      <c r="E15" s="65"/>
      <c r="F15" s="65"/>
      <c r="G15" s="63">
        <f t="shared" si="1"/>
        <v>3000</v>
      </c>
      <c r="H15" s="66"/>
      <c r="I15" s="1"/>
      <c r="J15" s="1"/>
      <c r="K15" s="1"/>
      <c r="L15" s="1"/>
      <c r="M15" s="1"/>
      <c r="N15" s="1"/>
      <c r="O15" s="1"/>
      <c r="P15" s="1"/>
    </row>
    <row r="16" spans="1:16" ht="45" customHeight="1" x14ac:dyDescent="0.25">
      <c r="A16" s="58">
        <v>7</v>
      </c>
      <c r="B16" s="56" t="s">
        <v>76</v>
      </c>
      <c r="C16" s="40" t="s">
        <v>75</v>
      </c>
      <c r="D16" s="65">
        <v>3600</v>
      </c>
      <c r="E16" s="65"/>
      <c r="F16" s="65"/>
      <c r="G16" s="63">
        <f t="shared" si="1"/>
        <v>3600</v>
      </c>
      <c r="H16" s="66"/>
      <c r="I16" s="1"/>
      <c r="J16" s="1"/>
      <c r="K16" s="1"/>
      <c r="L16" s="1"/>
      <c r="M16" s="1"/>
      <c r="N16" s="1"/>
      <c r="O16" s="1"/>
      <c r="P16" s="1"/>
    </row>
    <row r="17" spans="1:16" ht="45" customHeight="1" x14ac:dyDescent="0.25">
      <c r="A17" s="58">
        <v>8</v>
      </c>
      <c r="B17" s="56" t="s">
        <v>54</v>
      </c>
      <c r="C17" s="56" t="s">
        <v>70</v>
      </c>
      <c r="D17" s="65">
        <v>1500</v>
      </c>
      <c r="E17" s="65"/>
      <c r="F17" s="65"/>
      <c r="G17" s="63">
        <f t="shared" si="1"/>
        <v>1500</v>
      </c>
      <c r="H17" s="67"/>
      <c r="I17" s="1"/>
      <c r="J17" s="1"/>
      <c r="K17" s="1"/>
      <c r="L17" s="1"/>
      <c r="M17" s="1"/>
      <c r="N17" s="1"/>
      <c r="O17" s="1"/>
      <c r="P17" s="1"/>
    </row>
    <row r="18" spans="1:16" ht="45" customHeight="1" x14ac:dyDescent="0.25">
      <c r="A18" s="58">
        <v>9</v>
      </c>
      <c r="B18" s="57" t="s">
        <v>61</v>
      </c>
      <c r="C18" s="57" t="s">
        <v>62</v>
      </c>
      <c r="D18" s="65">
        <v>3500</v>
      </c>
      <c r="E18" s="65"/>
      <c r="F18" s="65"/>
      <c r="G18" s="63">
        <f t="shared" si="1"/>
        <v>3500</v>
      </c>
      <c r="H18" s="68"/>
      <c r="I18" s="1"/>
      <c r="J18" s="1"/>
      <c r="K18" s="1"/>
      <c r="L18" s="1"/>
      <c r="M18" s="1"/>
      <c r="N18" s="1"/>
      <c r="O18" s="1"/>
      <c r="P18" s="1"/>
    </row>
    <row r="19" spans="1:16" ht="21" x14ac:dyDescent="0.35">
      <c r="A19" s="80" t="s">
        <v>12</v>
      </c>
      <c r="B19" s="80"/>
      <c r="C19" s="80"/>
      <c r="D19" s="19">
        <f>SUM(D10:D18)</f>
        <v>27900</v>
      </c>
      <c r="E19" s="19">
        <f>SUM(E10:E18)</f>
        <v>0</v>
      </c>
      <c r="F19" s="19">
        <f>SUM(F10:F18)</f>
        <v>0</v>
      </c>
      <c r="G19" s="19">
        <f>SUM(G10:G18)</f>
        <v>27900</v>
      </c>
      <c r="H19" s="24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2"/>
      <c r="B20" s="38"/>
      <c r="C20" s="8"/>
      <c r="D20" s="9"/>
      <c r="E20" s="10"/>
      <c r="F20" s="6"/>
      <c r="G20" s="7"/>
      <c r="H20" s="2"/>
      <c r="I20" s="1"/>
      <c r="J20" s="1"/>
      <c r="K20" s="1"/>
      <c r="L20" s="1"/>
      <c r="M20" s="1"/>
      <c r="N20" s="1"/>
      <c r="O20" s="1"/>
      <c r="P20" s="1"/>
    </row>
    <row r="21" spans="1:16" x14ac:dyDescent="0.25">
      <c r="A21" s="2"/>
      <c r="B21" s="38"/>
      <c r="C21" s="11"/>
      <c r="D21" s="9"/>
      <c r="E21" s="10"/>
      <c r="F21" s="6"/>
      <c r="G21" s="7"/>
      <c r="H21" s="12"/>
      <c r="I21" s="1"/>
      <c r="J21" s="1"/>
      <c r="K21" s="1"/>
      <c r="L21" s="1"/>
      <c r="M21" s="1"/>
      <c r="N21" s="1"/>
      <c r="O21" s="1"/>
      <c r="P21" s="1"/>
    </row>
    <row r="22" spans="1:16" x14ac:dyDescent="0.25">
      <c r="A22" s="2"/>
      <c r="B22" s="38"/>
      <c r="C22" s="11"/>
      <c r="D22" s="9"/>
      <c r="E22" s="10"/>
      <c r="F22" s="6"/>
      <c r="G22" s="7"/>
      <c r="H22" s="2"/>
      <c r="I22" s="1"/>
      <c r="J22" s="1"/>
      <c r="K22" s="1"/>
      <c r="L22" s="1"/>
      <c r="M22" s="1"/>
      <c r="N22" s="1"/>
      <c r="O22" s="1"/>
      <c r="P22" s="1"/>
    </row>
    <row r="23" spans="1:16" x14ac:dyDescent="0.25">
      <c r="A23" s="2"/>
      <c r="B23" s="38"/>
      <c r="C23" s="8"/>
      <c r="D23" s="9"/>
      <c r="E23" s="10"/>
      <c r="F23" s="6"/>
      <c r="G23" s="7"/>
      <c r="H23" s="2"/>
    </row>
    <row r="24" spans="1:16" x14ac:dyDescent="0.25">
      <c r="A24" s="2"/>
      <c r="B24" s="38"/>
      <c r="C24" s="11"/>
      <c r="D24" s="9"/>
      <c r="E24" s="10"/>
      <c r="F24" s="6"/>
      <c r="G24" s="7"/>
      <c r="H24" s="2"/>
    </row>
  </sheetData>
  <mergeCells count="8">
    <mergeCell ref="A19:C19"/>
    <mergeCell ref="A7:H7"/>
    <mergeCell ref="B2:D2"/>
    <mergeCell ref="F2:H2"/>
    <mergeCell ref="B3:D3"/>
    <mergeCell ref="B4:D4"/>
    <mergeCell ref="F4:H4"/>
    <mergeCell ref="A6:H6"/>
  </mergeCells>
  <pageMargins left="0.33" right="0.26" top="0.28999999999999998" bottom="0.43" header="0.28999999999999998" footer="0.54"/>
  <pageSetup paperSize="345" scale="85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/>
  <dimension ref="A1:P19"/>
  <sheetViews>
    <sheetView topLeftCell="A4" zoomScale="90" zoomScaleNormal="90" workbookViewId="0">
      <selection activeCell="C21" sqref="C21"/>
    </sheetView>
  </sheetViews>
  <sheetFormatPr baseColWidth="10" defaultColWidth="11.44140625" defaultRowHeight="15" x14ac:dyDescent="0.25"/>
  <cols>
    <col min="1" max="1" width="6.33203125" style="1" customWidth="1"/>
    <col min="2" max="2" width="32" style="39" customWidth="1"/>
    <col min="3" max="3" width="31.5546875" style="1" customWidth="1"/>
    <col min="4" max="4" width="18.44140625" style="1" customWidth="1"/>
    <col min="5" max="5" width="14.88671875" style="1" customWidth="1"/>
    <col min="6" max="6" width="15.6640625" style="1" customWidth="1"/>
    <col min="7" max="7" width="20.6640625" style="1" customWidth="1"/>
    <col min="8" max="8" width="32.6640625" style="1" customWidth="1"/>
    <col min="9" max="9" width="8.44140625" style="2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4.9" customHeight="1" x14ac:dyDescent="0.35">
      <c r="A1" s="20"/>
      <c r="B1" s="35"/>
      <c r="C1" s="20"/>
      <c r="D1" s="20"/>
      <c r="E1" s="20"/>
      <c r="F1" s="20"/>
      <c r="G1" s="20"/>
      <c r="H1" s="20" t="s">
        <v>7</v>
      </c>
    </row>
    <row r="2" spans="1:16" ht="24.9" customHeight="1" x14ac:dyDescent="0.35">
      <c r="A2" s="20"/>
      <c r="B2" s="82" t="s">
        <v>14</v>
      </c>
      <c r="C2" s="82"/>
      <c r="D2" s="82"/>
      <c r="E2" s="20"/>
      <c r="F2" s="83" t="s">
        <v>89</v>
      </c>
      <c r="G2" s="83"/>
      <c r="H2" s="83"/>
    </row>
    <row r="3" spans="1:16" ht="24.9" customHeight="1" x14ac:dyDescent="0.35">
      <c r="A3" s="20"/>
      <c r="B3" s="82" t="s">
        <v>19</v>
      </c>
      <c r="C3" s="82"/>
      <c r="D3" s="82"/>
      <c r="E3" s="20"/>
      <c r="F3" s="20"/>
      <c r="G3" s="20"/>
      <c r="H3" s="20"/>
    </row>
    <row r="4" spans="1:16" ht="24.9" customHeight="1" x14ac:dyDescent="0.35">
      <c r="A4" s="21"/>
      <c r="B4" s="82" t="s">
        <v>15</v>
      </c>
      <c r="C4" s="82"/>
      <c r="D4" s="82"/>
      <c r="E4" s="20"/>
      <c r="F4" s="83" t="s">
        <v>90</v>
      </c>
      <c r="G4" s="83"/>
      <c r="H4" s="83"/>
    </row>
    <row r="5" spans="1:16" ht="24.9" customHeight="1" x14ac:dyDescent="0.35">
      <c r="A5" s="21"/>
      <c r="B5" s="36"/>
      <c r="C5" s="41"/>
      <c r="D5" s="21"/>
      <c r="E5" s="20"/>
      <c r="F5" s="42" t="s">
        <v>7</v>
      </c>
      <c r="G5" s="42"/>
      <c r="H5" s="42"/>
    </row>
    <row r="6" spans="1:16" ht="24.9" customHeight="1" x14ac:dyDescent="0.35">
      <c r="A6" s="82" t="s">
        <v>65</v>
      </c>
      <c r="B6" s="82"/>
      <c r="C6" s="82"/>
      <c r="D6" s="82"/>
      <c r="E6" s="82"/>
      <c r="F6" s="82"/>
      <c r="G6" s="82"/>
      <c r="H6" s="82"/>
    </row>
    <row r="7" spans="1:16" ht="24.9" customHeight="1" x14ac:dyDescent="0.35">
      <c r="A7" s="81" t="s">
        <v>66</v>
      </c>
      <c r="B7" s="81"/>
      <c r="C7" s="81"/>
      <c r="D7" s="81"/>
      <c r="E7" s="81"/>
      <c r="F7" s="81"/>
      <c r="G7" s="81"/>
      <c r="H7" s="81"/>
    </row>
    <row r="8" spans="1:16" x14ac:dyDescent="0.25">
      <c r="B8" s="37" t="s">
        <v>9</v>
      </c>
      <c r="C8" s="3"/>
    </row>
    <row r="9" spans="1:16" ht="33" customHeight="1" x14ac:dyDescent="0.25">
      <c r="A9" s="13" t="s">
        <v>2</v>
      </c>
      <c r="B9" s="13" t="s">
        <v>0</v>
      </c>
      <c r="C9" s="14" t="s">
        <v>4</v>
      </c>
      <c r="D9" s="14" t="s">
        <v>1</v>
      </c>
      <c r="E9" s="13" t="s">
        <v>3</v>
      </c>
      <c r="F9" s="13" t="s">
        <v>28</v>
      </c>
      <c r="G9" s="13" t="s">
        <v>5</v>
      </c>
      <c r="H9" s="13" t="s">
        <v>6</v>
      </c>
      <c r="I9" s="4"/>
      <c r="J9" s="4"/>
      <c r="K9" s="4"/>
      <c r="L9" s="4"/>
      <c r="M9" s="4"/>
      <c r="N9" s="4"/>
      <c r="O9" s="4"/>
      <c r="P9" s="4"/>
    </row>
    <row r="10" spans="1:16" ht="50.1" customHeight="1" x14ac:dyDescent="0.25">
      <c r="A10" s="15">
        <v>1</v>
      </c>
      <c r="B10" s="16" t="s">
        <v>73</v>
      </c>
      <c r="C10" s="17" t="s">
        <v>74</v>
      </c>
      <c r="D10" s="29">
        <v>2500</v>
      </c>
      <c r="E10" s="30"/>
      <c r="F10" s="27"/>
      <c r="G10" s="28">
        <f t="shared" ref="G10" si="0">D10+E10-F10</f>
        <v>2500</v>
      </c>
      <c r="H10" s="18"/>
      <c r="I10" s="5"/>
      <c r="J10" s="6"/>
      <c r="K10" s="7"/>
      <c r="L10" s="7"/>
      <c r="M10" s="7"/>
      <c r="N10" s="7"/>
      <c r="O10" s="7"/>
      <c r="P10" s="7"/>
    </row>
    <row r="11" spans="1:16" ht="50.1" customHeight="1" x14ac:dyDescent="0.25">
      <c r="A11" s="15">
        <v>2</v>
      </c>
      <c r="B11" s="16" t="s">
        <v>18</v>
      </c>
      <c r="C11" s="17" t="s">
        <v>74</v>
      </c>
      <c r="D11" s="29">
        <v>2500</v>
      </c>
      <c r="E11" s="30"/>
      <c r="F11" s="27"/>
      <c r="G11" s="28">
        <f t="shared" ref="G11:G12" si="1">D11+E11-F11</f>
        <v>2500</v>
      </c>
      <c r="H11" s="18"/>
      <c r="I11" s="5"/>
      <c r="J11" s="6"/>
      <c r="K11" s="7"/>
      <c r="L11" s="7"/>
      <c r="M11" s="7"/>
      <c r="N11" s="7"/>
      <c r="O11" s="7"/>
      <c r="P11" s="7"/>
    </row>
    <row r="12" spans="1:16" ht="50.1" customHeight="1" x14ac:dyDescent="0.25">
      <c r="A12" s="15">
        <v>3</v>
      </c>
      <c r="B12" s="18" t="s">
        <v>33</v>
      </c>
      <c r="C12" s="18" t="s">
        <v>34</v>
      </c>
      <c r="D12" s="25">
        <v>7500</v>
      </c>
      <c r="E12" s="26"/>
      <c r="F12" s="27"/>
      <c r="G12" s="28">
        <f t="shared" si="1"/>
        <v>7500</v>
      </c>
      <c r="H12" s="18"/>
      <c r="I12" s="5"/>
      <c r="J12" s="6"/>
      <c r="K12" s="7"/>
      <c r="L12" s="7"/>
      <c r="M12" s="7"/>
      <c r="N12" s="7"/>
      <c r="O12" s="7"/>
      <c r="P12" s="7"/>
    </row>
    <row r="13" spans="1:16" ht="50.1" customHeight="1" x14ac:dyDescent="0.25">
      <c r="A13" s="15">
        <v>4</v>
      </c>
      <c r="B13" s="23" t="s">
        <v>46</v>
      </c>
      <c r="C13" s="18" t="s">
        <v>47</v>
      </c>
      <c r="D13" s="32">
        <v>7500</v>
      </c>
      <c r="E13" s="32"/>
      <c r="F13" s="32"/>
      <c r="G13" s="28">
        <f t="shared" ref="G13" si="2">D13+E13-F13</f>
        <v>7500</v>
      </c>
      <c r="H13" s="33"/>
      <c r="I13" s="1"/>
      <c r="J13" s="1"/>
      <c r="K13" s="1"/>
      <c r="L13" s="1"/>
      <c r="M13" s="1"/>
      <c r="N13" s="1"/>
      <c r="O13" s="1"/>
      <c r="P13" s="1"/>
    </row>
    <row r="14" spans="1:16" ht="21" x14ac:dyDescent="0.35">
      <c r="A14" s="80" t="s">
        <v>12</v>
      </c>
      <c r="B14" s="80"/>
      <c r="C14" s="80"/>
      <c r="D14" s="19">
        <f>SUM(D10:D13)</f>
        <v>20000</v>
      </c>
      <c r="E14" s="19">
        <f>SUM(E10:E13)</f>
        <v>0</v>
      </c>
      <c r="F14" s="19">
        <f>SUM(F10:F13)</f>
        <v>0</v>
      </c>
      <c r="G14" s="19">
        <f>SUM(G10:G13)</f>
        <v>20000</v>
      </c>
      <c r="H14" s="24"/>
      <c r="I14" s="1"/>
      <c r="J14" s="1"/>
      <c r="K14" s="1"/>
      <c r="L14" s="1"/>
      <c r="M14" s="1"/>
      <c r="N14" s="1"/>
      <c r="O14" s="1"/>
      <c r="P14" s="1"/>
    </row>
    <row r="15" spans="1:16" x14ac:dyDescent="0.25">
      <c r="A15" s="2"/>
      <c r="B15" s="38"/>
      <c r="C15" s="8"/>
      <c r="D15" s="9"/>
      <c r="E15" s="10"/>
      <c r="F15" s="6"/>
      <c r="G15" s="7"/>
      <c r="H15" s="2"/>
      <c r="I15" s="1"/>
      <c r="J15" s="1"/>
      <c r="K15" s="1"/>
      <c r="L15" s="1"/>
      <c r="M15" s="1"/>
      <c r="N15" s="1"/>
      <c r="O15" s="1"/>
      <c r="P15" s="1"/>
    </row>
    <row r="16" spans="1:16" x14ac:dyDescent="0.25">
      <c r="A16" s="2"/>
      <c r="B16" s="38"/>
      <c r="C16" s="11"/>
      <c r="D16" s="9"/>
      <c r="E16" s="10"/>
      <c r="F16" s="6"/>
      <c r="G16" s="7"/>
      <c r="H16" s="12"/>
      <c r="I16" s="1"/>
      <c r="J16" s="1"/>
      <c r="K16" s="1"/>
      <c r="L16" s="1"/>
      <c r="M16" s="1"/>
      <c r="N16" s="1"/>
      <c r="O16" s="1"/>
      <c r="P16" s="1"/>
    </row>
    <row r="17" spans="1:16" x14ac:dyDescent="0.25">
      <c r="A17" s="2"/>
      <c r="B17" s="38"/>
      <c r="C17" s="11"/>
      <c r="D17" s="9"/>
      <c r="E17" s="10"/>
      <c r="F17" s="6"/>
      <c r="G17" s="7">
        <f>D14+E14-F14</f>
        <v>20000</v>
      </c>
      <c r="H17" s="2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2"/>
      <c r="B18" s="38"/>
      <c r="C18" s="8"/>
      <c r="D18" s="9"/>
      <c r="E18" s="10"/>
      <c r="F18" s="6"/>
      <c r="G18" s="7"/>
      <c r="H18" s="2"/>
    </row>
    <row r="19" spans="1:16" x14ac:dyDescent="0.25">
      <c r="A19" s="2"/>
      <c r="B19" s="38"/>
      <c r="C19" s="11"/>
      <c r="D19" s="9"/>
      <c r="E19" s="10"/>
      <c r="F19" s="6"/>
      <c r="G19" s="7"/>
      <c r="H19" s="2"/>
    </row>
  </sheetData>
  <mergeCells count="8">
    <mergeCell ref="A14:C14"/>
    <mergeCell ref="A7:H7"/>
    <mergeCell ref="B2:D2"/>
    <mergeCell ref="F2:H2"/>
    <mergeCell ref="B3:D3"/>
    <mergeCell ref="B4:D4"/>
    <mergeCell ref="F4:H4"/>
    <mergeCell ref="A6:H6"/>
  </mergeCells>
  <pageMargins left="0.33" right="0.26" top="0.28999999999999998" bottom="0.43" header="0.28999999999999998" footer="0.54"/>
  <pageSetup paperSize="345" scale="85" orientation="landscape" r:id="rId1"/>
  <headerFooter>
    <oddFooter>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5"/>
  <dimension ref="A1:O40"/>
  <sheetViews>
    <sheetView tabSelected="1" zoomScale="90" zoomScaleNormal="90" workbookViewId="0">
      <selection activeCell="B30" sqref="B30"/>
    </sheetView>
  </sheetViews>
  <sheetFormatPr baseColWidth="10" defaultColWidth="11.44140625" defaultRowHeight="15" x14ac:dyDescent="0.25"/>
  <cols>
    <col min="1" max="1" width="6.33203125" style="39" customWidth="1"/>
    <col min="2" max="2" width="32" style="39" customWidth="1"/>
    <col min="3" max="3" width="31.5546875" style="39" customWidth="1"/>
    <col min="4" max="4" width="18.44140625" style="39" customWidth="1"/>
    <col min="5" max="5" width="14.88671875" style="39" customWidth="1"/>
    <col min="6" max="6" width="15.6640625" style="39" customWidth="1"/>
    <col min="7" max="7" width="20.6640625" style="39" customWidth="1"/>
    <col min="8" max="8" width="32.6640625" style="39" customWidth="1"/>
    <col min="9" max="9" width="11.44140625" style="2" customWidth="1"/>
    <col min="10" max="10" width="10" style="2" customWidth="1"/>
    <col min="11" max="12" width="9.44140625" style="2" customWidth="1"/>
    <col min="13" max="13" width="9.6640625" style="2" customWidth="1"/>
    <col min="14" max="15" width="11.5546875" style="2" bestFit="1" customWidth="1"/>
    <col min="16" max="16384" width="11.44140625" style="1"/>
  </cols>
  <sheetData>
    <row r="1" spans="1:15" ht="24.9" customHeight="1" x14ac:dyDescent="0.35">
      <c r="A1" s="35"/>
      <c r="B1" s="35"/>
      <c r="C1" s="35"/>
      <c r="D1" s="35"/>
      <c r="E1" s="35"/>
      <c r="F1" s="35"/>
      <c r="G1" s="35"/>
      <c r="H1" s="35" t="s">
        <v>7</v>
      </c>
    </row>
    <row r="2" spans="1:15" ht="24.9" customHeight="1" x14ac:dyDescent="0.35">
      <c r="A2" s="35"/>
      <c r="B2" s="86" t="s">
        <v>14</v>
      </c>
      <c r="C2" s="86"/>
      <c r="D2" s="86"/>
      <c r="E2" s="35"/>
      <c r="F2" s="85" t="s">
        <v>88</v>
      </c>
      <c r="G2" s="85"/>
      <c r="H2" s="85"/>
    </row>
    <row r="3" spans="1:15" ht="24.9" customHeight="1" x14ac:dyDescent="0.35">
      <c r="A3" s="35"/>
      <c r="B3" s="86" t="s">
        <v>19</v>
      </c>
      <c r="C3" s="86"/>
      <c r="D3" s="86"/>
      <c r="E3" s="35"/>
      <c r="F3" s="35"/>
      <c r="G3" s="35"/>
      <c r="H3" s="35"/>
    </row>
    <row r="4" spans="1:15" ht="24.9" customHeight="1" x14ac:dyDescent="0.35">
      <c r="A4" s="43"/>
      <c r="B4" s="86" t="s">
        <v>15</v>
      </c>
      <c r="C4" s="86"/>
      <c r="D4" s="86"/>
      <c r="E4" s="35"/>
      <c r="F4" s="85" t="s">
        <v>92</v>
      </c>
      <c r="G4" s="85"/>
      <c r="H4" s="85"/>
    </row>
    <row r="5" spans="1:15" ht="24.9" customHeight="1" x14ac:dyDescent="0.35">
      <c r="A5" s="43"/>
      <c r="B5" s="36"/>
      <c r="C5" s="43"/>
      <c r="D5" s="43"/>
      <c r="E5" s="35"/>
      <c r="F5" s="44" t="s">
        <v>7</v>
      </c>
      <c r="G5" s="44"/>
      <c r="H5" s="44"/>
    </row>
    <row r="6" spans="1:15" ht="24.9" customHeight="1" x14ac:dyDescent="0.35">
      <c r="A6" s="86" t="s">
        <v>65</v>
      </c>
      <c r="B6" s="86"/>
      <c r="C6" s="86"/>
      <c r="D6" s="86"/>
      <c r="E6" s="86"/>
      <c r="F6" s="86"/>
      <c r="G6" s="86"/>
      <c r="H6" s="86"/>
    </row>
    <row r="7" spans="1:15" ht="24.9" customHeight="1" x14ac:dyDescent="0.35">
      <c r="A7" s="87" t="s">
        <v>13</v>
      </c>
      <c r="B7" s="87"/>
      <c r="C7" s="87"/>
      <c r="D7" s="87"/>
      <c r="E7" s="87"/>
      <c r="F7" s="87"/>
      <c r="G7" s="87"/>
      <c r="H7" s="87"/>
    </row>
    <row r="8" spans="1:15" x14ac:dyDescent="0.25">
      <c r="B8" s="37" t="s">
        <v>9</v>
      </c>
      <c r="C8" s="45"/>
    </row>
    <row r="9" spans="1:15" ht="33" customHeight="1" x14ac:dyDescent="0.25">
      <c r="A9" s="13" t="s">
        <v>2</v>
      </c>
      <c r="B9" s="13" t="s">
        <v>0</v>
      </c>
      <c r="C9" s="72" t="s">
        <v>4</v>
      </c>
      <c r="D9" s="13" t="s">
        <v>1</v>
      </c>
      <c r="E9" s="13" t="s">
        <v>3</v>
      </c>
      <c r="F9" s="13" t="s">
        <v>28</v>
      </c>
      <c r="G9" s="13" t="s">
        <v>5</v>
      </c>
      <c r="H9" s="13" t="s">
        <v>6</v>
      </c>
      <c r="I9" s="4"/>
      <c r="J9" s="4"/>
      <c r="K9" s="4"/>
      <c r="L9" s="4"/>
      <c r="M9" s="4"/>
      <c r="N9" s="4"/>
      <c r="O9" s="4"/>
    </row>
    <row r="10" spans="1:15" ht="50.1" customHeight="1" x14ac:dyDescent="0.25">
      <c r="A10" s="46">
        <v>1</v>
      </c>
      <c r="B10" s="16" t="s">
        <v>10</v>
      </c>
      <c r="C10" s="69" t="s">
        <v>11</v>
      </c>
      <c r="D10" s="29">
        <v>3200</v>
      </c>
      <c r="E10" s="30"/>
      <c r="F10" s="27"/>
      <c r="G10" s="28">
        <v>3200</v>
      </c>
      <c r="H10" s="18"/>
      <c r="I10" s="6"/>
      <c r="J10" s="7"/>
      <c r="K10" s="7"/>
      <c r="L10" s="7"/>
      <c r="M10" s="7"/>
      <c r="N10" s="7"/>
      <c r="O10" s="7"/>
    </row>
    <row r="11" spans="1:15" ht="50.1" customHeight="1" x14ac:dyDescent="0.25">
      <c r="A11" s="46">
        <v>2</v>
      </c>
      <c r="B11" s="16" t="s">
        <v>35</v>
      </c>
      <c r="C11" s="69" t="s">
        <v>17</v>
      </c>
      <c r="D11" s="29">
        <v>3500</v>
      </c>
      <c r="E11" s="30"/>
      <c r="F11" s="27"/>
      <c r="G11" s="28">
        <v>3500</v>
      </c>
      <c r="H11" s="18"/>
      <c r="I11" s="6"/>
      <c r="J11" s="7"/>
      <c r="K11" s="7"/>
      <c r="L11" s="7"/>
      <c r="M11" s="7"/>
      <c r="N11" s="7"/>
      <c r="O11" s="7"/>
    </row>
    <row r="12" spans="1:15" ht="50.1" customHeight="1" x14ac:dyDescent="0.25">
      <c r="A12" s="46">
        <v>3</v>
      </c>
      <c r="B12" s="16" t="s">
        <v>21</v>
      </c>
      <c r="C12" s="73" t="s">
        <v>20</v>
      </c>
      <c r="D12" s="29">
        <v>4000</v>
      </c>
      <c r="E12" s="30"/>
      <c r="F12" s="27"/>
      <c r="G12" s="28">
        <v>4000</v>
      </c>
      <c r="H12" s="18"/>
      <c r="I12" s="6"/>
      <c r="J12" s="7"/>
      <c r="K12" s="7"/>
      <c r="L12" s="7"/>
      <c r="M12" s="7"/>
      <c r="N12" s="7"/>
      <c r="O12" s="7"/>
    </row>
    <row r="13" spans="1:15" ht="50.1" customHeight="1" x14ac:dyDescent="0.25">
      <c r="A13" s="46">
        <v>4</v>
      </c>
      <c r="B13" s="16" t="s">
        <v>16</v>
      </c>
      <c r="C13" s="69" t="s">
        <v>8</v>
      </c>
      <c r="D13" s="29">
        <v>2500</v>
      </c>
      <c r="E13" s="30"/>
      <c r="F13" s="27"/>
      <c r="G13" s="28">
        <v>2500</v>
      </c>
      <c r="H13" s="18"/>
      <c r="I13" s="6"/>
      <c r="J13" s="7"/>
      <c r="K13" s="7"/>
      <c r="L13" s="7"/>
      <c r="M13" s="7"/>
      <c r="N13" s="7"/>
      <c r="O13" s="7"/>
    </row>
    <row r="14" spans="1:15" ht="50.1" customHeight="1" x14ac:dyDescent="0.25">
      <c r="A14" s="46">
        <v>5</v>
      </c>
      <c r="B14" s="16" t="s">
        <v>22</v>
      </c>
      <c r="C14" s="69" t="s">
        <v>72</v>
      </c>
      <c r="D14" s="25">
        <v>6000</v>
      </c>
      <c r="E14" s="26"/>
      <c r="F14" s="27"/>
      <c r="G14" s="28">
        <v>6000</v>
      </c>
      <c r="H14" s="18"/>
      <c r="I14" s="6"/>
      <c r="J14" s="7"/>
      <c r="K14" s="7"/>
      <c r="L14" s="7"/>
      <c r="M14" s="7"/>
      <c r="N14" s="7"/>
      <c r="O14" s="7"/>
    </row>
    <row r="15" spans="1:15" ht="50.1" customHeight="1" x14ac:dyDescent="0.25">
      <c r="A15" s="46">
        <v>6</v>
      </c>
      <c r="B15" s="16" t="s">
        <v>24</v>
      </c>
      <c r="C15" s="74" t="s">
        <v>23</v>
      </c>
      <c r="D15" s="25">
        <v>2500</v>
      </c>
      <c r="E15" s="26"/>
      <c r="F15" s="27"/>
      <c r="G15" s="28">
        <v>2500</v>
      </c>
      <c r="H15" s="18"/>
      <c r="I15" s="6"/>
      <c r="J15" s="7"/>
      <c r="K15" s="7"/>
      <c r="L15" s="7"/>
      <c r="M15" s="7"/>
      <c r="N15" s="7"/>
      <c r="O15" s="7"/>
    </row>
    <row r="16" spans="1:15" ht="50.1" customHeight="1" x14ac:dyDescent="0.25">
      <c r="A16" s="46">
        <v>7</v>
      </c>
      <c r="B16" s="16" t="s">
        <v>26</v>
      </c>
      <c r="C16" s="74" t="s">
        <v>27</v>
      </c>
      <c r="D16" s="25">
        <v>2000</v>
      </c>
      <c r="E16" s="26"/>
      <c r="F16" s="27"/>
      <c r="G16" s="28">
        <v>2000</v>
      </c>
      <c r="H16" s="18"/>
      <c r="I16" s="6"/>
      <c r="J16" s="7"/>
      <c r="K16" s="7"/>
      <c r="L16" s="7"/>
      <c r="M16" s="7"/>
      <c r="N16" s="7"/>
      <c r="O16" s="7"/>
    </row>
    <row r="17" spans="1:15" ht="50.1" customHeight="1" x14ac:dyDescent="0.25">
      <c r="A17" s="46">
        <v>8</v>
      </c>
      <c r="B17" s="18" t="s">
        <v>83</v>
      </c>
      <c r="C17" s="57" t="s">
        <v>77</v>
      </c>
      <c r="D17" s="25">
        <v>3000</v>
      </c>
      <c r="E17" s="26"/>
      <c r="F17" s="27"/>
      <c r="G17" s="28">
        <v>3000</v>
      </c>
      <c r="H17" s="18"/>
      <c r="I17" s="6"/>
      <c r="J17" s="7"/>
      <c r="K17" s="7"/>
      <c r="L17" s="7"/>
      <c r="M17" s="7"/>
      <c r="N17" s="7"/>
      <c r="O17" s="7"/>
    </row>
    <row r="18" spans="1:15" ht="50.1" customHeight="1" x14ac:dyDescent="0.25">
      <c r="A18" s="46">
        <v>9</v>
      </c>
      <c r="B18" s="18" t="s">
        <v>32</v>
      </c>
      <c r="C18" s="31" t="s">
        <v>31</v>
      </c>
      <c r="D18" s="25">
        <v>2800</v>
      </c>
      <c r="E18" s="26"/>
      <c r="F18" s="27"/>
      <c r="G18" s="28">
        <v>2800</v>
      </c>
      <c r="H18" s="18"/>
      <c r="I18" s="6"/>
      <c r="J18" s="7"/>
      <c r="K18" s="7"/>
      <c r="L18" s="7"/>
      <c r="M18" s="7"/>
      <c r="N18" s="7"/>
      <c r="O18" s="7"/>
    </row>
    <row r="19" spans="1:15" ht="50.1" customHeight="1" x14ac:dyDescent="0.25">
      <c r="A19" s="46">
        <v>10</v>
      </c>
      <c r="B19" s="31" t="s">
        <v>36</v>
      </c>
      <c r="C19" s="57" t="s">
        <v>37</v>
      </c>
      <c r="D19" s="47">
        <v>2500</v>
      </c>
      <c r="E19" s="47"/>
      <c r="F19" s="47"/>
      <c r="G19" s="28">
        <v>2500</v>
      </c>
      <c r="H19" s="48"/>
      <c r="I19" s="6"/>
      <c r="J19" s="7"/>
      <c r="K19" s="7"/>
      <c r="L19" s="7"/>
      <c r="M19" s="7"/>
      <c r="N19" s="7"/>
      <c r="O19" s="7"/>
    </row>
    <row r="20" spans="1:15" ht="50.1" customHeight="1" x14ac:dyDescent="0.25">
      <c r="A20" s="46">
        <v>11</v>
      </c>
      <c r="B20" s="18" t="s">
        <v>40</v>
      </c>
      <c r="C20" s="31" t="s">
        <v>41</v>
      </c>
      <c r="D20" s="47">
        <v>3000</v>
      </c>
      <c r="E20" s="47"/>
      <c r="F20" s="47"/>
      <c r="G20" s="28">
        <v>3000</v>
      </c>
      <c r="H20" s="48"/>
      <c r="I20" s="6"/>
      <c r="J20" s="7"/>
      <c r="K20" s="7"/>
      <c r="L20" s="7"/>
      <c r="M20" s="7"/>
      <c r="N20" s="7"/>
      <c r="O20" s="7"/>
    </row>
    <row r="21" spans="1:15" ht="50.1" customHeight="1" x14ac:dyDescent="0.25">
      <c r="A21" s="46">
        <v>12</v>
      </c>
      <c r="B21" s="31" t="s">
        <v>42</v>
      </c>
      <c r="C21" s="31" t="s">
        <v>43</v>
      </c>
      <c r="D21" s="47">
        <v>3000</v>
      </c>
      <c r="E21" s="47"/>
      <c r="F21" s="47"/>
      <c r="G21" s="28">
        <v>3000</v>
      </c>
      <c r="H21" s="48"/>
      <c r="I21" s="6"/>
      <c r="J21" s="7"/>
      <c r="K21" s="7"/>
      <c r="L21" s="7"/>
      <c r="M21" s="7"/>
      <c r="N21" s="7"/>
      <c r="O21" s="7"/>
    </row>
    <row r="22" spans="1:15" ht="50.1" customHeight="1" x14ac:dyDescent="0.25">
      <c r="A22" s="46">
        <v>13</v>
      </c>
      <c r="B22" s="31" t="s">
        <v>51</v>
      </c>
      <c r="C22" s="31" t="s">
        <v>52</v>
      </c>
      <c r="D22" s="47">
        <v>3000</v>
      </c>
      <c r="E22" s="47"/>
      <c r="F22" s="47"/>
      <c r="G22" s="28">
        <v>3000</v>
      </c>
      <c r="H22" s="31"/>
      <c r="I22" s="1"/>
      <c r="J22" s="1"/>
      <c r="K22" s="1"/>
      <c r="L22" s="1"/>
      <c r="M22" s="1"/>
      <c r="N22" s="1"/>
      <c r="O22" s="1"/>
    </row>
    <row r="23" spans="1:15" ht="50.1" customHeight="1" x14ac:dyDescent="0.25">
      <c r="A23" s="46">
        <v>14</v>
      </c>
      <c r="B23" s="31" t="s">
        <v>55</v>
      </c>
      <c r="C23" s="31" t="s">
        <v>56</v>
      </c>
      <c r="D23" s="47">
        <v>3000</v>
      </c>
      <c r="E23" s="47"/>
      <c r="F23" s="47"/>
      <c r="G23" s="28">
        <v>3000</v>
      </c>
      <c r="H23" s="31"/>
      <c r="I23" s="1"/>
      <c r="J23" s="1"/>
      <c r="K23" s="1"/>
      <c r="L23" s="1"/>
      <c r="M23" s="1"/>
      <c r="N23" s="1"/>
      <c r="O23" s="1"/>
    </row>
    <row r="24" spans="1:15" ht="50.1" customHeight="1" x14ac:dyDescent="0.25">
      <c r="A24" s="46">
        <v>15</v>
      </c>
      <c r="B24" s="31" t="s">
        <v>63</v>
      </c>
      <c r="C24" s="31" t="s">
        <v>64</v>
      </c>
      <c r="D24" s="47">
        <v>2000</v>
      </c>
      <c r="E24" s="47"/>
      <c r="F24" s="47"/>
      <c r="G24" s="28">
        <v>2000</v>
      </c>
      <c r="H24" s="31"/>
      <c r="I24" s="1"/>
      <c r="J24" s="1"/>
      <c r="K24" s="1"/>
      <c r="L24" s="1"/>
      <c r="M24" s="1"/>
      <c r="N24" s="1"/>
      <c r="O24" s="1"/>
    </row>
    <row r="25" spans="1:15" ht="50.1" customHeight="1" x14ac:dyDescent="0.25">
      <c r="A25" s="46">
        <v>16</v>
      </c>
      <c r="B25" s="31" t="s">
        <v>59</v>
      </c>
      <c r="C25" s="31" t="s">
        <v>58</v>
      </c>
      <c r="D25" s="47">
        <v>2000</v>
      </c>
      <c r="E25" s="47"/>
      <c r="F25" s="47"/>
      <c r="G25" s="28">
        <v>2000</v>
      </c>
      <c r="H25" s="31"/>
      <c r="I25" s="1"/>
      <c r="J25" s="1"/>
      <c r="K25" s="1"/>
      <c r="L25" s="1"/>
      <c r="M25" s="1"/>
      <c r="N25" s="1"/>
      <c r="O25" s="1"/>
    </row>
    <row r="26" spans="1:15" ht="50.1" customHeight="1" x14ac:dyDescent="0.25">
      <c r="A26" s="46">
        <v>17</v>
      </c>
      <c r="B26" s="31" t="s">
        <v>71</v>
      </c>
      <c r="C26" s="69" t="s">
        <v>72</v>
      </c>
      <c r="D26" s="47">
        <v>4000</v>
      </c>
      <c r="E26" s="47"/>
      <c r="F26" s="47"/>
      <c r="G26" s="28">
        <v>4000</v>
      </c>
      <c r="H26" s="31"/>
      <c r="I26" s="1"/>
      <c r="J26" s="1"/>
      <c r="K26" s="1"/>
      <c r="L26" s="1"/>
      <c r="M26" s="1"/>
      <c r="N26" s="1"/>
      <c r="O26" s="1"/>
    </row>
    <row r="27" spans="1:15" ht="50.1" customHeight="1" x14ac:dyDescent="0.25">
      <c r="A27" s="46">
        <v>18</v>
      </c>
      <c r="B27" s="31" t="s">
        <v>60</v>
      </c>
      <c r="C27" s="31" t="s">
        <v>57</v>
      </c>
      <c r="D27" s="47">
        <v>7000</v>
      </c>
      <c r="E27" s="47"/>
      <c r="F27" s="47"/>
      <c r="G27" s="28">
        <v>7000</v>
      </c>
      <c r="H27" s="31"/>
      <c r="I27" s="1"/>
      <c r="J27" s="1"/>
      <c r="K27" s="1"/>
      <c r="L27" s="1"/>
      <c r="M27" s="1"/>
      <c r="N27" s="1"/>
      <c r="O27" s="1"/>
    </row>
    <row r="28" spans="1:15" ht="50.1" customHeight="1" x14ac:dyDescent="0.25">
      <c r="A28" s="46">
        <v>19</v>
      </c>
      <c r="B28" s="16" t="s">
        <v>80</v>
      </c>
      <c r="C28" s="69" t="s">
        <v>81</v>
      </c>
      <c r="D28" s="29">
        <v>4000</v>
      </c>
      <c r="E28" s="26"/>
      <c r="F28" s="27"/>
      <c r="G28" s="28">
        <v>5280</v>
      </c>
      <c r="H28" s="34"/>
      <c r="I28" s="1"/>
      <c r="J28" s="1"/>
      <c r="K28" s="1"/>
      <c r="L28" s="1"/>
      <c r="M28" s="1"/>
      <c r="N28" s="1"/>
      <c r="O28" s="1"/>
    </row>
    <row r="29" spans="1:15" ht="50.1" customHeight="1" x14ac:dyDescent="0.25">
      <c r="A29" s="46">
        <v>20</v>
      </c>
      <c r="B29" s="16" t="s">
        <v>78</v>
      </c>
      <c r="C29" s="31" t="s">
        <v>79</v>
      </c>
      <c r="D29" s="47">
        <v>3800</v>
      </c>
      <c r="E29" s="47"/>
      <c r="F29" s="47"/>
      <c r="G29" s="28">
        <v>3800</v>
      </c>
      <c r="H29" s="34"/>
      <c r="I29" s="1"/>
      <c r="J29" s="1"/>
      <c r="K29" s="1"/>
      <c r="L29" s="1"/>
      <c r="M29" s="1"/>
      <c r="N29" s="1"/>
      <c r="O29" s="1"/>
    </row>
    <row r="30" spans="1:15" ht="50.1" customHeight="1" x14ac:dyDescent="0.25">
      <c r="A30" s="46">
        <v>21</v>
      </c>
      <c r="B30" s="31" t="s">
        <v>82</v>
      </c>
      <c r="C30" s="31" t="s">
        <v>53</v>
      </c>
      <c r="D30" s="47">
        <v>3800</v>
      </c>
      <c r="E30" s="47"/>
      <c r="F30" s="47"/>
      <c r="G30" s="28">
        <v>3800</v>
      </c>
      <c r="H30" s="34"/>
      <c r="I30" s="1"/>
      <c r="J30" s="1"/>
      <c r="K30" s="1"/>
      <c r="L30" s="1"/>
      <c r="M30" s="1"/>
      <c r="N30" s="1"/>
      <c r="O30" s="1"/>
    </row>
    <row r="31" spans="1:15" ht="67.95" customHeight="1" x14ac:dyDescent="0.25">
      <c r="A31" s="46">
        <v>22</v>
      </c>
      <c r="B31" s="31" t="s">
        <v>87</v>
      </c>
      <c r="C31" s="31" t="s">
        <v>84</v>
      </c>
      <c r="D31" s="47">
        <v>3000</v>
      </c>
      <c r="E31" s="47"/>
      <c r="F31" s="47"/>
      <c r="G31" s="28">
        <v>3000</v>
      </c>
      <c r="H31" s="34"/>
      <c r="I31" s="1"/>
      <c r="J31" s="1"/>
      <c r="K31" s="1"/>
      <c r="L31" s="1"/>
      <c r="M31" s="1"/>
      <c r="N31" s="1"/>
      <c r="O31" s="1"/>
    </row>
    <row r="32" spans="1:15" ht="67.95" customHeight="1" x14ac:dyDescent="0.25">
      <c r="A32" s="46">
        <v>23</v>
      </c>
      <c r="B32" s="31" t="s">
        <v>85</v>
      </c>
      <c r="C32" s="75" t="s">
        <v>86</v>
      </c>
      <c r="D32" s="76">
        <v>3000</v>
      </c>
      <c r="E32" s="77"/>
      <c r="F32" s="27"/>
      <c r="G32" s="70">
        <v>3000</v>
      </c>
      <c r="H32" s="71"/>
      <c r="I32" s="1"/>
      <c r="J32" s="1"/>
      <c r="K32" s="1"/>
      <c r="L32" s="1"/>
      <c r="M32" s="1"/>
      <c r="N32" s="1"/>
      <c r="O32" s="1"/>
    </row>
    <row r="33" spans="1:15" ht="67.95" customHeight="1" x14ac:dyDescent="0.25">
      <c r="A33" s="46">
        <v>24</v>
      </c>
      <c r="B33" s="31" t="s">
        <v>94</v>
      </c>
      <c r="C33" s="75" t="s">
        <v>93</v>
      </c>
      <c r="D33" s="78">
        <v>5300</v>
      </c>
      <c r="E33" s="79"/>
      <c r="F33" s="27"/>
      <c r="G33" s="70">
        <v>5300</v>
      </c>
      <c r="H33" s="34"/>
      <c r="I33" s="1"/>
      <c r="J33" s="1"/>
      <c r="K33" s="1"/>
      <c r="L33" s="1"/>
      <c r="M33" s="1"/>
      <c r="N33" s="1"/>
      <c r="O33" s="1"/>
    </row>
    <row r="34" spans="1:15" ht="67.95" customHeight="1" x14ac:dyDescent="0.25">
      <c r="A34" s="46">
        <v>25</v>
      </c>
      <c r="B34" s="31" t="s">
        <v>95</v>
      </c>
      <c r="C34" s="75" t="s">
        <v>93</v>
      </c>
      <c r="D34" s="78">
        <v>5300</v>
      </c>
      <c r="E34" s="79"/>
      <c r="F34" s="27"/>
      <c r="G34" s="70">
        <v>5300</v>
      </c>
      <c r="H34" s="34"/>
      <c r="I34" s="1"/>
      <c r="J34" s="1"/>
      <c r="K34" s="1"/>
      <c r="L34" s="1"/>
      <c r="M34" s="1"/>
      <c r="N34" s="1"/>
      <c r="O34" s="1"/>
    </row>
    <row r="35" spans="1:15" ht="21" customHeight="1" x14ac:dyDescent="0.35">
      <c r="A35" s="84" t="s">
        <v>12</v>
      </c>
      <c r="B35" s="84"/>
      <c r="C35" s="84"/>
      <c r="D35" s="19">
        <f>SUM(D10:D34)</f>
        <v>87200</v>
      </c>
      <c r="E35" s="19">
        <f>SUM(E10:E34)</f>
        <v>0</v>
      </c>
      <c r="F35" s="19">
        <f>SUM(F10:F34)</f>
        <v>0</v>
      </c>
      <c r="G35" s="19">
        <f>SUM(G10:G34)</f>
        <v>88480</v>
      </c>
      <c r="H35" s="24"/>
      <c r="I35" s="1"/>
      <c r="J35" s="1"/>
      <c r="K35" s="1"/>
      <c r="L35" s="1"/>
      <c r="M35" s="1"/>
      <c r="N35" s="1"/>
      <c r="O35" s="1"/>
    </row>
    <row r="36" spans="1:15" x14ac:dyDescent="0.25">
      <c r="A36" s="49"/>
      <c r="B36" s="38"/>
      <c r="C36" s="38"/>
      <c r="D36" s="50"/>
      <c r="E36" s="51"/>
      <c r="F36" s="52"/>
      <c r="G36" s="53"/>
      <c r="H36" s="49"/>
      <c r="I36" s="1"/>
      <c r="J36" s="1"/>
      <c r="K36" s="1"/>
      <c r="L36" s="1"/>
      <c r="M36" s="1"/>
      <c r="N36" s="1"/>
      <c r="O36" s="1"/>
    </row>
    <row r="37" spans="1:15" x14ac:dyDescent="0.25">
      <c r="A37" s="49"/>
      <c r="B37" s="38"/>
      <c r="C37" s="38"/>
      <c r="D37" s="50"/>
      <c r="E37" s="51"/>
      <c r="F37" s="52"/>
      <c r="G37" s="53"/>
      <c r="H37" s="54"/>
      <c r="I37" s="1"/>
      <c r="J37" s="1"/>
      <c r="K37" s="1"/>
      <c r="L37" s="1"/>
      <c r="M37" s="1"/>
      <c r="N37" s="1"/>
      <c r="O37" s="1"/>
    </row>
    <row r="38" spans="1:15" x14ac:dyDescent="0.25">
      <c r="A38" s="49"/>
      <c r="B38" s="38"/>
      <c r="C38" s="38"/>
      <c r="D38" s="50"/>
      <c r="E38" s="51"/>
      <c r="F38" s="52"/>
      <c r="G38" s="53"/>
      <c r="H38" s="49"/>
      <c r="I38" s="1"/>
      <c r="J38" s="1"/>
      <c r="K38" s="1"/>
      <c r="L38" s="1"/>
      <c r="M38" s="1"/>
      <c r="N38" s="1"/>
      <c r="O38" s="1"/>
    </row>
    <row r="39" spans="1:15" x14ac:dyDescent="0.25">
      <c r="A39" s="49"/>
      <c r="B39" s="38"/>
      <c r="C39" s="38"/>
      <c r="D39" s="50"/>
      <c r="E39" s="51"/>
      <c r="F39" s="52"/>
      <c r="G39" s="53"/>
      <c r="H39" s="49"/>
    </row>
    <row r="40" spans="1:15" x14ac:dyDescent="0.25">
      <c r="A40" s="49"/>
      <c r="B40" s="38"/>
      <c r="C40" s="38"/>
      <c r="D40" s="50"/>
      <c r="E40" s="51"/>
      <c r="F40" s="52"/>
      <c r="G40" s="53"/>
      <c r="H40" s="49"/>
    </row>
  </sheetData>
  <autoFilter ref="A9:H35" xr:uid="{00000000-0009-0000-0000-000002000000}"/>
  <mergeCells count="8">
    <mergeCell ref="A35:C35"/>
    <mergeCell ref="F2:H2"/>
    <mergeCell ref="F4:H4"/>
    <mergeCell ref="B3:D3"/>
    <mergeCell ref="B2:D2"/>
    <mergeCell ref="B4:D4"/>
    <mergeCell ref="A7:H7"/>
    <mergeCell ref="A6:H6"/>
  </mergeCells>
  <pageMargins left="0.33" right="0.26" top="0.28999999999999998" bottom="0.43" header="0.28999999999999998" footer="0.54"/>
  <pageSetup paperSize="345" scale="85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APOYOS ESCOLARES</vt:lpstr>
      <vt:lpstr>SERVICIOS MEDICOS</vt:lpstr>
      <vt:lpstr>16 al 28 Febrero 2021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DELL</cp:lastModifiedBy>
  <cp:lastPrinted>2021-02-26T01:57:43Z</cp:lastPrinted>
  <dcterms:created xsi:type="dcterms:W3CDTF">2012-09-01T00:58:13Z</dcterms:created>
  <dcterms:modified xsi:type="dcterms:W3CDTF">2021-05-11T19:40:14Z</dcterms:modified>
</cp:coreProperties>
</file>